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ЭЛЕКТРОСЕТЕВОЙ КОМПЛЕКС\ответы на запросы МТРиЭ Челябинской области\отчетность до 1 апреля\отчет\"/>
    </mc:Choice>
  </mc:AlternateContent>
  <bookViews>
    <workbookView xWindow="0" yWindow="0" windowWidth="28800" windowHeight="13320"/>
  </bookViews>
  <sheets>
    <sheet name="Лист1" sheetId="1" r:id="rId1"/>
  </sheets>
  <externalReferences>
    <externalReference r:id="rId2"/>
  </externalReferences>
  <definedNames>
    <definedName name="org">[1]Титульный!$G$18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9" i="1" l="1"/>
  <c r="D78" i="1"/>
  <c r="D77" i="1"/>
  <c r="D76" i="1"/>
  <c r="D75" i="1"/>
  <c r="D74" i="1"/>
  <c r="D73" i="1"/>
  <c r="D72" i="1"/>
  <c r="D71" i="1"/>
  <c r="D70" i="1"/>
  <c r="D69" i="1"/>
  <c r="D68" i="1"/>
  <c r="D67" i="1"/>
  <c r="D65" i="1"/>
  <c r="D64" i="1"/>
  <c r="D63" i="1"/>
  <c r="D62" i="1"/>
  <c r="D61" i="1"/>
  <c r="D60" i="1"/>
  <c r="D59" i="1"/>
  <c r="D58" i="1"/>
  <c r="D57" i="1"/>
  <c r="D56" i="1"/>
  <c r="D54" i="1"/>
  <c r="D53" i="1"/>
  <c r="D52" i="1"/>
  <c r="H50" i="1"/>
  <c r="G50" i="1"/>
  <c r="F50" i="1"/>
  <c r="E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H28" i="1"/>
  <c r="G28" i="1"/>
  <c r="F28" i="1"/>
  <c r="E28" i="1"/>
  <c r="D28" i="1" s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50" i="1" l="1"/>
</calcChain>
</file>

<file path=xl/sharedStrings.xml><?xml version="1.0" encoding="utf-8"?>
<sst xmlns="http://schemas.openxmlformats.org/spreadsheetml/2006/main" count="84" uniqueCount="44">
  <si>
    <t>Наименование показателя</t>
  </si>
  <si>
    <t>Код строки</t>
  </si>
  <si>
    <t>Всего</t>
  </si>
  <si>
    <t>В том числе по уровню напряжения</t>
  </si>
  <si>
    <t>ВН</t>
  </si>
  <si>
    <t>СН1</t>
  </si>
  <si>
    <t>СН2</t>
  </si>
  <si>
    <t>НН</t>
  </si>
  <si>
    <t>Электроэнергия (тыс. кВт ч)</t>
  </si>
  <si>
    <t xml:space="preserve">Поступление в сеть из других организаций, в том числе: </t>
  </si>
  <si>
    <t>из сетей ФСК</t>
  </si>
  <si>
    <t>от генерирующих компаний и блок-станций</t>
  </si>
  <si>
    <t>от смежных сетевых организаций</t>
  </si>
  <si>
    <t>Поступление в сеть из других уровней напряжения (трансформация)</t>
  </si>
  <si>
    <t xml:space="preserve">НН </t>
  </si>
  <si>
    <t xml:space="preserve">Отпуск из сети, в том числе: </t>
  </si>
  <si>
    <t>конечные потребители - юридические лица (кроме совмещающих с передачей)</t>
  </si>
  <si>
    <t>население и приравненные к ним группы</t>
  </si>
  <si>
    <t>другие сети, в том числе потребители имеющие статус ТСО</t>
  </si>
  <si>
    <t>поставщики</t>
  </si>
  <si>
    <t>Отпуск в сеть других уровней напряжения</t>
  </si>
  <si>
    <t>Хозяйственные нужды организации</t>
  </si>
  <si>
    <t>Генерация на установках организации (совмещение деятельности)</t>
  </si>
  <si>
    <t>Собственное потребление (совмещение деятельности)</t>
  </si>
  <si>
    <t>Потери, в том числе:</t>
  </si>
  <si>
    <t xml:space="preserve">относимые на собственное потребление </t>
  </si>
  <si>
    <t>Небаланс</t>
  </si>
  <si>
    <t>Мощность (МВт)</t>
  </si>
  <si>
    <t>другие сети</t>
  </si>
  <si>
    <t>Заявленная мощность</t>
  </si>
  <si>
    <t>Максимальная мощность</t>
  </si>
  <si>
    <t>Резервируемая мощность</t>
  </si>
  <si>
    <t>Фактический полезный отпуск конечным потребителям (тыс кВт ч)</t>
  </si>
  <si>
    <t>Полезный отпуск конечным потребителям, в том числе:</t>
  </si>
  <si>
    <t>по одноставочному тарифу</t>
  </si>
  <si>
    <t>по двухставочному тарифу, в том числе:</t>
  </si>
  <si>
    <t>мощность</t>
  </si>
  <si>
    <t>компенсация потерь</t>
  </si>
  <si>
    <t>Полезный отпуск потребителям ГП, ЭСО, ЭСК, в том числе:</t>
  </si>
  <si>
    <t>Стоимость услуг (тыс руб)</t>
  </si>
  <si>
    <t>Стоимость услуг ФСК, в том числе:</t>
  </si>
  <si>
    <t>ООО Сетевая Компания "Энергоресурс"</t>
  </si>
  <si>
    <t>за 2017г.</t>
  </si>
  <si>
    <t>11б.2 баланс электрической энергии и мощности;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</si>
</sst>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0"/>
  </numFmts>
  <fonts count="6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9"/>
      <color indexed="63"/>
      <name val="Tahoma"/>
      <family val="2"/>
      <charset val="204"/>
    </font>
    <font>
      <b/>
      <sz val="9"/>
      <color indexed="63"/>
      <name val="Tahoma"/>
      <family val="2"/>
      <charset val="204"/>
    </font>
    <font>
      <sz val="11"/>
      <color indexed="8"/>
      <name val="Calibri"/>
      <family val="2"/>
      <charset val="204"/>
    </font>
    <font>
      <sz val="9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55"/>
      </top>
      <bottom/>
      <diagonal/>
    </border>
    <border>
      <left style="thin">
        <color indexed="55"/>
      </left>
      <right/>
      <top style="thin">
        <color indexed="55"/>
      </top>
      <bottom/>
      <diagonal/>
    </border>
    <border>
      <left style="thin">
        <color indexed="55"/>
      </left>
      <right/>
      <top/>
      <bottom/>
      <diagonal/>
    </border>
  </borders>
  <cellStyleXfs count="6">
    <xf numFmtId="0" fontId="0" fillId="0" borderId="0"/>
    <xf numFmtId="0" fontId="1" fillId="0" borderId="0"/>
    <xf numFmtId="0" fontId="4" fillId="0" borderId="0"/>
    <xf numFmtId="49" fontId="5" fillId="0" borderId="0" applyBorder="0">
      <alignment vertical="top"/>
    </xf>
    <xf numFmtId="0" fontId="1" fillId="0" borderId="0"/>
    <xf numFmtId="0" fontId="1" fillId="0" borderId="0"/>
  </cellStyleXfs>
  <cellXfs count="28">
    <xf numFmtId="0" fontId="0" fillId="0" borderId="0" xfId="0"/>
    <xf numFmtId="0" fontId="2" fillId="0" borderId="0" xfId="1" applyFont="1" applyAlignment="1" applyProtection="1">
      <alignment vertical="center"/>
    </xf>
    <xf numFmtId="0" fontId="2" fillId="0" borderId="0" xfId="1" applyFont="1" applyBorder="1" applyAlignment="1" applyProtection="1">
      <alignment vertical="center"/>
    </xf>
    <xf numFmtId="0" fontId="3" fillId="0" borderId="0" xfId="1" applyFont="1" applyBorder="1" applyAlignment="1" applyProtection="1">
      <alignment horizontal="right" vertical="center"/>
    </xf>
    <xf numFmtId="0" fontId="3" fillId="0" borderId="1" xfId="2" applyFont="1" applyFill="1" applyBorder="1" applyAlignment="1" applyProtection="1">
      <alignment vertical="center"/>
    </xf>
    <xf numFmtId="0" fontId="3" fillId="0" borderId="1" xfId="1" applyFont="1" applyFill="1" applyBorder="1" applyAlignment="1" applyProtection="1">
      <alignment horizontal="center" vertical="center"/>
    </xf>
    <xf numFmtId="0" fontId="3" fillId="0" borderId="0" xfId="1" applyFont="1" applyFill="1" applyBorder="1" applyAlignment="1" applyProtection="1">
      <alignment horizontal="center" vertical="center"/>
    </xf>
    <xf numFmtId="0" fontId="2" fillId="0" borderId="0" xfId="2" applyFont="1" applyFill="1" applyBorder="1" applyAlignment="1" applyProtection="1">
      <alignment vertical="center"/>
    </xf>
    <xf numFmtId="0" fontId="2" fillId="0" borderId="1" xfId="1" applyFont="1" applyBorder="1" applyAlignment="1" applyProtection="1">
      <alignment vertical="center"/>
    </xf>
    <xf numFmtId="0" fontId="2" fillId="0" borderId="3" xfId="1" applyFont="1" applyBorder="1" applyAlignment="1" applyProtection="1">
      <alignment vertical="center"/>
    </xf>
    <xf numFmtId="0" fontId="2" fillId="0" borderId="2" xfId="4" applyFont="1" applyBorder="1" applyAlignment="1" applyProtection="1">
      <alignment horizontal="center" vertical="center" wrapText="1"/>
    </xf>
    <xf numFmtId="0" fontId="2" fillId="0" borderId="1" xfId="1" applyFont="1" applyBorder="1" applyAlignment="1" applyProtection="1">
      <alignment horizontal="center" vertical="center" wrapText="1"/>
    </xf>
    <xf numFmtId="49" fontId="2" fillId="0" borderId="0" xfId="3" applyFont="1" applyBorder="1" applyAlignment="1" applyProtection="1">
      <alignment vertical="center"/>
    </xf>
    <xf numFmtId="49" fontId="2" fillId="0" borderId="3" xfId="3" applyFont="1" applyBorder="1" applyAlignment="1" applyProtection="1">
      <alignment vertical="center"/>
    </xf>
    <xf numFmtId="49" fontId="2" fillId="0" borderId="0" xfId="3" applyFont="1" applyAlignment="1" applyProtection="1">
      <alignment vertical="center"/>
    </xf>
    <xf numFmtId="49" fontId="2" fillId="0" borderId="2" xfId="3" applyFont="1" applyBorder="1" applyAlignment="1">
      <alignment vertical="center" wrapText="1"/>
    </xf>
    <xf numFmtId="49" fontId="2" fillId="0" borderId="2" xfId="3" applyFont="1" applyBorder="1" applyAlignment="1">
      <alignment horizontal="center" vertical="center" wrapText="1"/>
    </xf>
    <xf numFmtId="164" fontId="2" fillId="2" borderId="2" xfId="3" applyNumberFormat="1" applyFont="1" applyFill="1" applyBorder="1" applyAlignment="1" applyProtection="1">
      <alignment horizontal="right" vertical="center"/>
    </xf>
    <xf numFmtId="164" fontId="2" fillId="3" borderId="2" xfId="3" applyNumberFormat="1" applyFont="1" applyFill="1" applyBorder="1" applyAlignment="1" applyProtection="1">
      <alignment horizontal="right" vertical="center"/>
      <protection locked="0"/>
    </xf>
    <xf numFmtId="164" fontId="2" fillId="3" borderId="2" xfId="1" applyNumberFormat="1" applyFont="1" applyFill="1" applyBorder="1" applyAlignment="1" applyProtection="1">
      <alignment horizontal="right" vertical="center"/>
      <protection locked="0"/>
    </xf>
    <xf numFmtId="164" fontId="2" fillId="3" borderId="2" xfId="5" applyNumberFormat="1" applyFont="1" applyFill="1" applyBorder="1" applyAlignment="1" applyProtection="1">
      <alignment horizontal="right" vertical="center"/>
      <protection locked="0"/>
    </xf>
    <xf numFmtId="0" fontId="2" fillId="0" borderId="3" xfId="1" applyFont="1" applyFill="1" applyBorder="1" applyAlignment="1" applyProtection="1">
      <alignment vertical="center"/>
    </xf>
    <xf numFmtId="0" fontId="2" fillId="0" borderId="0" xfId="1" applyFont="1" applyFill="1" applyBorder="1" applyAlignment="1" applyProtection="1">
      <alignment vertical="center"/>
    </xf>
    <xf numFmtId="164" fontId="2" fillId="3" borderId="2" xfId="1" applyNumberFormat="1" applyFont="1" applyFill="1" applyBorder="1" applyAlignment="1" applyProtection="1">
      <alignment horizontal="right" vertical="center" wrapText="1"/>
      <protection locked="0"/>
    </xf>
    <xf numFmtId="0" fontId="2" fillId="0" borderId="1" xfId="1" applyFont="1" applyFill="1" applyBorder="1" applyAlignment="1" applyProtection="1">
      <alignment horizontal="center" vertical="center" wrapText="1"/>
    </xf>
    <xf numFmtId="0" fontId="2" fillId="0" borderId="0" xfId="1" applyFont="1" applyFill="1" applyBorder="1" applyAlignment="1" applyProtection="1">
      <alignment horizontal="center" vertical="center" wrapText="1"/>
    </xf>
    <xf numFmtId="49" fontId="2" fillId="0" borderId="2" xfId="3" applyFont="1" applyBorder="1" applyAlignment="1">
      <alignment horizontal="center" vertical="center"/>
    </xf>
    <xf numFmtId="0" fontId="2" fillId="0" borderId="2" xfId="4" applyFont="1" applyBorder="1" applyAlignment="1" applyProtection="1">
      <alignment horizontal="center" vertical="center" wrapText="1"/>
    </xf>
  </cellXfs>
  <cellStyles count="6">
    <cellStyle name="Обычный" xfId="0" builtinId="0"/>
    <cellStyle name="Обычный 10" xfId="3"/>
    <cellStyle name="Обычный_Полезный отпуск электроэнергии и мощности, реализуемой по регулируемым ценам" xfId="1"/>
    <cellStyle name="Обычный_Продажа" xfId="5"/>
    <cellStyle name="Обычный_Сведения об отпуске (передаче) электроэнергии потребителям распределительными сетевыми организациями" xfId="4"/>
    <cellStyle name="Обычный_Шаблон по источникам для Модуля Реестр (2)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4;&#1054;&#1054;%20&#1057;&#1050;%20&#1069;&#1085;&#1077;&#1088;&#1075;&#1086;&#1088;&#1077;&#1089;&#1091;&#1088;&#1089;%20&#1075;&#1086;&#1076;%20%202017%20&#1075;&#1086;&#1076;%20-46EP.ST(v2.3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ListProv"/>
      <sheetName val="mod_01"/>
      <sheetName val="Инструкция"/>
      <sheetName val="Лог обновления"/>
      <sheetName val="Титульный"/>
      <sheetName val="Отпуск ЭЭ сет организациями"/>
      <sheetName val="Комментарии"/>
      <sheetName val="Проверка"/>
      <sheetName val="Statistic"/>
      <sheetName val="TEHSHEET"/>
      <sheetName val="et_union"/>
      <sheetName val="AllSheetsInThisWorkbook"/>
      <sheetName val="mod_11"/>
      <sheetName val="modComm"/>
      <sheetName val="modButton"/>
      <sheetName val="modInstruction"/>
      <sheetName val="modHTTP"/>
      <sheetName val="REESTR_ORG"/>
      <sheetName val="REESTR_MO"/>
      <sheetName val="modfrmRegion"/>
      <sheetName val="modfrmReestr"/>
      <sheetName val="modfrmCheckUpdates"/>
      <sheetName val="modReestr"/>
      <sheetName val="modUpdTemplMain"/>
      <sheetName val="modDoubleClick"/>
      <sheetName val="modHyperlink"/>
      <sheetName val="modfrmDateChoose"/>
    </sheetNames>
    <sheetDataSet>
      <sheetData sheetId="0"/>
      <sheetData sheetId="1"/>
      <sheetData sheetId="2"/>
      <sheetData sheetId="3"/>
      <sheetData sheetId="4">
        <row r="18">
          <cell r="G18" t="str">
            <v>ООО Сетевая компания "Энергоресурс"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1"/>
  <sheetViews>
    <sheetView tabSelected="1" workbookViewId="0">
      <selection activeCell="B3" sqref="B3"/>
    </sheetView>
  </sheetViews>
  <sheetFormatPr defaultRowHeight="15" x14ac:dyDescent="0.25"/>
  <cols>
    <col min="1" max="1" width="4.140625" customWidth="1"/>
    <col min="2" max="2" width="40.85546875" customWidth="1"/>
    <col min="3" max="3" width="6.7109375" customWidth="1"/>
    <col min="4" max="8" width="15.7109375" customWidth="1"/>
    <col min="9" max="9" width="9.28515625" customWidth="1"/>
    <col min="10" max="12" width="11.7109375" customWidth="1"/>
  </cols>
  <sheetData>
    <row r="1" spans="1:12" x14ac:dyDescent="0.25">
      <c r="A1" s="1"/>
      <c r="B1" s="2"/>
      <c r="C1" s="2"/>
      <c r="D1" s="2"/>
      <c r="E1" s="2"/>
      <c r="F1" s="2"/>
      <c r="G1" s="2"/>
      <c r="H1" s="2"/>
      <c r="I1" s="3"/>
      <c r="J1" s="1"/>
      <c r="K1" s="1"/>
      <c r="L1" s="1"/>
    </row>
    <row r="2" spans="1:12" x14ac:dyDescent="0.25">
      <c r="A2" s="1"/>
      <c r="B2" s="4" t="s">
        <v>43</v>
      </c>
      <c r="C2" s="5"/>
      <c r="D2" s="5"/>
      <c r="E2" s="5"/>
      <c r="F2" s="5"/>
      <c r="G2" s="5"/>
      <c r="H2" s="5"/>
      <c r="I2" s="6"/>
      <c r="J2" s="6"/>
      <c r="K2" s="6"/>
      <c r="L2" s="6"/>
    </row>
    <row r="3" spans="1:12" x14ac:dyDescent="0.25">
      <c r="A3" s="1"/>
      <c r="B3" s="7" t="s">
        <v>41</v>
      </c>
      <c r="C3" s="6"/>
      <c r="D3" s="6"/>
      <c r="E3" s="6"/>
      <c r="F3" s="6"/>
      <c r="G3" s="6"/>
      <c r="H3" s="6" t="s">
        <v>42</v>
      </c>
      <c r="I3" s="6"/>
      <c r="J3" s="6"/>
      <c r="K3" s="6"/>
      <c r="L3" s="6"/>
    </row>
    <row r="4" spans="1:12" x14ac:dyDescent="0.25">
      <c r="A4" s="2"/>
      <c r="B4" s="27" t="s">
        <v>0</v>
      </c>
      <c r="C4" s="27" t="s">
        <v>1</v>
      </c>
      <c r="D4" s="27" t="s">
        <v>2</v>
      </c>
      <c r="E4" s="27" t="s">
        <v>3</v>
      </c>
      <c r="F4" s="27"/>
      <c r="G4" s="27"/>
      <c r="H4" s="27"/>
      <c r="I4" s="9"/>
      <c r="J4" s="1"/>
      <c r="K4" s="1"/>
      <c r="L4" s="1"/>
    </row>
    <row r="5" spans="1:12" x14ac:dyDescent="0.25">
      <c r="A5" s="2"/>
      <c r="B5" s="27"/>
      <c r="C5" s="27"/>
      <c r="D5" s="27"/>
      <c r="E5" s="10" t="s">
        <v>4</v>
      </c>
      <c r="F5" s="10" t="s">
        <v>5</v>
      </c>
      <c r="G5" s="10" t="s">
        <v>6</v>
      </c>
      <c r="H5" s="10" t="s">
        <v>7</v>
      </c>
      <c r="I5" s="9"/>
      <c r="J5" s="1"/>
      <c r="K5" s="1"/>
      <c r="L5" s="1"/>
    </row>
    <row r="6" spans="1:12" x14ac:dyDescent="0.25">
      <c r="A6" s="1"/>
      <c r="B6" s="11">
        <v>1</v>
      </c>
      <c r="C6" s="11">
        <v>2</v>
      </c>
      <c r="D6" s="11">
        <v>3</v>
      </c>
      <c r="E6" s="11">
        <v>4</v>
      </c>
      <c r="F6" s="11">
        <v>5</v>
      </c>
      <c r="G6" s="11">
        <v>6</v>
      </c>
      <c r="H6" s="11">
        <v>7</v>
      </c>
      <c r="I6" s="1"/>
      <c r="J6" s="1"/>
      <c r="K6" s="1"/>
      <c r="L6" s="1"/>
    </row>
    <row r="7" spans="1:12" x14ac:dyDescent="0.25">
      <c r="A7" s="12"/>
      <c r="B7" s="26" t="s">
        <v>8</v>
      </c>
      <c r="C7" s="26"/>
      <c r="D7" s="26"/>
      <c r="E7" s="26"/>
      <c r="F7" s="26"/>
      <c r="G7" s="26"/>
      <c r="H7" s="26"/>
      <c r="I7" s="13"/>
      <c r="J7" s="14"/>
      <c r="K7" s="14"/>
      <c r="L7" s="14"/>
    </row>
    <row r="8" spans="1:12" ht="22.5" x14ac:dyDescent="0.25">
      <c r="A8" s="12"/>
      <c r="B8" s="15" t="s">
        <v>9</v>
      </c>
      <c r="C8" s="16">
        <v>10</v>
      </c>
      <c r="D8" s="17">
        <f>SUM(E8:H8)</f>
        <v>8344.32</v>
      </c>
      <c r="E8" s="18"/>
      <c r="F8" s="18">
        <v>8344.32</v>
      </c>
      <c r="G8" s="18"/>
      <c r="H8" s="18"/>
      <c r="I8" s="13"/>
      <c r="J8" s="14"/>
      <c r="K8" s="14"/>
      <c r="L8" s="14"/>
    </row>
    <row r="9" spans="1:12" x14ac:dyDescent="0.25">
      <c r="A9" s="12"/>
      <c r="B9" s="15" t="s">
        <v>10</v>
      </c>
      <c r="C9" s="16">
        <v>20</v>
      </c>
      <c r="D9" s="17">
        <f t="shared" ref="D9:D72" si="0">SUM(E9:H9)</f>
        <v>0</v>
      </c>
      <c r="E9" s="18"/>
      <c r="F9" s="18"/>
      <c r="G9" s="18"/>
      <c r="H9" s="18"/>
      <c r="I9" s="13"/>
      <c r="J9" s="14"/>
      <c r="K9" s="14"/>
      <c r="L9" s="14"/>
    </row>
    <row r="10" spans="1:12" x14ac:dyDescent="0.25">
      <c r="A10" s="12"/>
      <c r="B10" s="15" t="s">
        <v>11</v>
      </c>
      <c r="C10" s="16">
        <v>30</v>
      </c>
      <c r="D10" s="17">
        <f t="shared" si="0"/>
        <v>0</v>
      </c>
      <c r="E10" s="18"/>
      <c r="F10" s="18"/>
      <c r="G10" s="18"/>
      <c r="H10" s="18"/>
      <c r="I10" s="13"/>
      <c r="J10" s="14"/>
      <c r="K10" s="14"/>
      <c r="L10" s="14"/>
    </row>
    <row r="11" spans="1:12" x14ac:dyDescent="0.25">
      <c r="A11" s="12"/>
      <c r="B11" s="15" t="s">
        <v>12</v>
      </c>
      <c r="C11" s="16">
        <v>40</v>
      </c>
      <c r="D11" s="17">
        <f t="shared" si="0"/>
        <v>8344.32</v>
      </c>
      <c r="E11" s="18"/>
      <c r="F11" s="18">
        <v>8344.32</v>
      </c>
      <c r="G11" s="18"/>
      <c r="H11" s="18"/>
      <c r="I11" s="13"/>
      <c r="J11" s="14"/>
      <c r="K11" s="14"/>
      <c r="L11" s="14"/>
    </row>
    <row r="12" spans="1:12" ht="22.5" x14ac:dyDescent="0.25">
      <c r="A12" s="12"/>
      <c r="B12" s="15" t="s">
        <v>13</v>
      </c>
      <c r="C12" s="16">
        <v>50</v>
      </c>
      <c r="D12" s="17">
        <f t="shared" si="0"/>
        <v>10437.352999999999</v>
      </c>
      <c r="E12" s="18"/>
      <c r="F12" s="18"/>
      <c r="G12" s="18">
        <v>7761.8670000000002</v>
      </c>
      <c r="H12" s="18">
        <v>2675.4859999999999</v>
      </c>
      <c r="I12" s="13"/>
      <c r="J12" s="14"/>
      <c r="K12" s="14"/>
      <c r="L12" s="14"/>
    </row>
    <row r="13" spans="1:12" x14ac:dyDescent="0.25">
      <c r="A13" s="12"/>
      <c r="B13" s="15" t="s">
        <v>4</v>
      </c>
      <c r="C13" s="16">
        <v>60</v>
      </c>
      <c r="D13" s="17">
        <f t="shared" si="0"/>
        <v>0</v>
      </c>
      <c r="E13" s="18"/>
      <c r="F13" s="18"/>
      <c r="G13" s="18"/>
      <c r="H13" s="18"/>
      <c r="I13" s="13"/>
      <c r="J13" s="14"/>
      <c r="K13" s="14"/>
      <c r="L13" s="14"/>
    </row>
    <row r="14" spans="1:12" x14ac:dyDescent="0.25">
      <c r="A14" s="12"/>
      <c r="B14" s="15" t="s">
        <v>5</v>
      </c>
      <c r="C14" s="16">
        <v>70</v>
      </c>
      <c r="D14" s="17">
        <f t="shared" si="0"/>
        <v>7761.8670000000002</v>
      </c>
      <c r="E14" s="18"/>
      <c r="F14" s="18"/>
      <c r="G14" s="18">
        <v>7761.8670000000002</v>
      </c>
      <c r="H14" s="18"/>
      <c r="I14" s="13"/>
      <c r="J14" s="14"/>
      <c r="K14" s="14"/>
      <c r="L14" s="14"/>
    </row>
    <row r="15" spans="1:12" x14ac:dyDescent="0.25">
      <c r="A15" s="12"/>
      <c r="B15" s="15" t="s">
        <v>6</v>
      </c>
      <c r="C15" s="16">
        <v>80</v>
      </c>
      <c r="D15" s="17">
        <f t="shared" si="0"/>
        <v>2675.4859999999999</v>
      </c>
      <c r="E15" s="18"/>
      <c r="F15" s="18"/>
      <c r="G15" s="18"/>
      <c r="H15" s="18">
        <v>2675.4859999999999</v>
      </c>
      <c r="I15" s="13"/>
      <c r="J15" s="14"/>
      <c r="K15" s="14"/>
      <c r="L15" s="14"/>
    </row>
    <row r="16" spans="1:12" x14ac:dyDescent="0.25">
      <c r="A16" s="12"/>
      <c r="B16" s="15" t="s">
        <v>14</v>
      </c>
      <c r="C16" s="16">
        <v>90</v>
      </c>
      <c r="D16" s="17">
        <f t="shared" si="0"/>
        <v>0</v>
      </c>
      <c r="E16" s="18"/>
      <c r="F16" s="18"/>
      <c r="G16" s="18"/>
      <c r="H16" s="18"/>
      <c r="I16" s="13"/>
      <c r="J16" s="14"/>
      <c r="K16" s="14"/>
      <c r="L16" s="14"/>
    </row>
    <row r="17" spans="1:12" x14ac:dyDescent="0.25">
      <c r="A17" s="12"/>
      <c r="B17" s="15" t="s">
        <v>15</v>
      </c>
      <c r="C17" s="16">
        <v>100</v>
      </c>
      <c r="D17" s="17">
        <f t="shared" si="0"/>
        <v>6954.2179999999998</v>
      </c>
      <c r="E17" s="18"/>
      <c r="F17" s="18"/>
      <c r="G17" s="18">
        <v>4596.509</v>
      </c>
      <c r="H17" s="18">
        <v>2357.7089999999998</v>
      </c>
      <c r="I17" s="13"/>
      <c r="J17" s="14"/>
      <c r="K17" s="14"/>
      <c r="L17" s="14"/>
    </row>
    <row r="18" spans="1:12" ht="22.5" x14ac:dyDescent="0.25">
      <c r="A18" s="12"/>
      <c r="B18" s="15" t="s">
        <v>16</v>
      </c>
      <c r="C18" s="16">
        <v>110</v>
      </c>
      <c r="D18" s="17">
        <f t="shared" si="0"/>
        <v>3801.8159999999998</v>
      </c>
      <c r="E18" s="18"/>
      <c r="F18" s="18"/>
      <c r="G18" s="18">
        <v>1988.0329999999999</v>
      </c>
      <c r="H18" s="18">
        <v>1813.7829999999999</v>
      </c>
      <c r="I18" s="13"/>
      <c r="J18" s="14"/>
      <c r="K18" s="14"/>
      <c r="L18" s="14"/>
    </row>
    <row r="19" spans="1:12" x14ac:dyDescent="0.25">
      <c r="A19" s="12"/>
      <c r="B19" s="15" t="s">
        <v>17</v>
      </c>
      <c r="C19" s="16">
        <v>120</v>
      </c>
      <c r="D19" s="17">
        <f t="shared" si="0"/>
        <v>543.92600000000004</v>
      </c>
      <c r="E19" s="18"/>
      <c r="F19" s="18"/>
      <c r="G19" s="18"/>
      <c r="H19" s="18">
        <v>543.92600000000004</v>
      </c>
      <c r="I19" s="13"/>
      <c r="J19" s="14"/>
      <c r="K19" s="14"/>
      <c r="L19" s="14"/>
    </row>
    <row r="20" spans="1:12" ht="22.5" x14ac:dyDescent="0.25">
      <c r="A20" s="12"/>
      <c r="B20" s="15" t="s">
        <v>18</v>
      </c>
      <c r="C20" s="16">
        <v>130</v>
      </c>
      <c r="D20" s="17">
        <f t="shared" si="0"/>
        <v>2608.4760000000001</v>
      </c>
      <c r="E20" s="18"/>
      <c r="F20" s="18"/>
      <c r="G20" s="18">
        <v>2608.4760000000001</v>
      </c>
      <c r="H20" s="18"/>
      <c r="I20" s="13"/>
      <c r="J20" s="14"/>
      <c r="K20" s="14"/>
      <c r="L20" s="14"/>
    </row>
    <row r="21" spans="1:12" x14ac:dyDescent="0.25">
      <c r="A21" s="12"/>
      <c r="B21" s="15" t="s">
        <v>19</v>
      </c>
      <c r="C21" s="16">
        <v>140</v>
      </c>
      <c r="D21" s="17">
        <f t="shared" si="0"/>
        <v>0</v>
      </c>
      <c r="E21" s="18"/>
      <c r="F21" s="18"/>
      <c r="G21" s="18"/>
      <c r="H21" s="18"/>
      <c r="I21" s="13"/>
      <c r="J21" s="14"/>
      <c r="K21" s="14"/>
      <c r="L21" s="14"/>
    </row>
    <row r="22" spans="1:12" x14ac:dyDescent="0.25">
      <c r="A22" s="12"/>
      <c r="B22" s="15" t="s">
        <v>20</v>
      </c>
      <c r="C22" s="16">
        <v>150</v>
      </c>
      <c r="D22" s="17">
        <f t="shared" si="0"/>
        <v>10437.352999999999</v>
      </c>
      <c r="E22" s="18"/>
      <c r="F22" s="18">
        <v>7761.8670000000002</v>
      </c>
      <c r="G22" s="18">
        <v>2675.4859999999999</v>
      </c>
      <c r="H22" s="18"/>
      <c r="I22" s="13"/>
      <c r="J22" s="14"/>
      <c r="K22" s="14"/>
      <c r="L22" s="14"/>
    </row>
    <row r="23" spans="1:12" x14ac:dyDescent="0.25">
      <c r="A23" s="12"/>
      <c r="B23" s="15" t="s">
        <v>21</v>
      </c>
      <c r="C23" s="16">
        <v>160</v>
      </c>
      <c r="D23" s="17">
        <f t="shared" si="0"/>
        <v>0</v>
      </c>
      <c r="E23" s="18"/>
      <c r="F23" s="18"/>
      <c r="G23" s="18"/>
      <c r="H23" s="18"/>
      <c r="I23" s="13"/>
      <c r="J23" s="14"/>
      <c r="K23" s="14"/>
      <c r="L23" s="14"/>
    </row>
    <row r="24" spans="1:12" ht="22.5" x14ac:dyDescent="0.25">
      <c r="A24" s="12"/>
      <c r="B24" s="15" t="s">
        <v>22</v>
      </c>
      <c r="C24" s="16">
        <v>170</v>
      </c>
      <c r="D24" s="17">
        <f t="shared" si="0"/>
        <v>0</v>
      </c>
      <c r="E24" s="18"/>
      <c r="F24" s="18"/>
      <c r="G24" s="18"/>
      <c r="H24" s="18"/>
      <c r="I24" s="13"/>
      <c r="J24" s="14"/>
      <c r="K24" s="14"/>
      <c r="L24" s="14"/>
    </row>
    <row r="25" spans="1:12" ht="22.5" x14ac:dyDescent="0.25">
      <c r="A25" s="12"/>
      <c r="B25" s="15" t="s">
        <v>23</v>
      </c>
      <c r="C25" s="16">
        <v>180</v>
      </c>
      <c r="D25" s="17">
        <f t="shared" si="0"/>
        <v>0</v>
      </c>
      <c r="E25" s="18"/>
      <c r="F25" s="18"/>
      <c r="G25" s="18"/>
      <c r="H25" s="18"/>
      <c r="I25" s="13"/>
      <c r="J25" s="14"/>
      <c r="K25" s="14"/>
      <c r="L25" s="14"/>
    </row>
    <row r="26" spans="1:12" x14ac:dyDescent="0.25">
      <c r="A26" s="12"/>
      <c r="B26" s="15" t="s">
        <v>24</v>
      </c>
      <c r="C26" s="16">
        <v>190</v>
      </c>
      <c r="D26" s="17">
        <f t="shared" si="0"/>
        <v>1390.1020000000001</v>
      </c>
      <c r="E26" s="18"/>
      <c r="F26" s="18">
        <v>582.45299999999997</v>
      </c>
      <c r="G26" s="18">
        <v>489.87200000000001</v>
      </c>
      <c r="H26" s="18">
        <v>317.77699999999999</v>
      </c>
      <c r="I26" s="13"/>
      <c r="J26" s="14"/>
      <c r="K26" s="14"/>
      <c r="L26" s="14"/>
    </row>
    <row r="27" spans="1:12" x14ac:dyDescent="0.25">
      <c r="A27" s="12"/>
      <c r="B27" s="15" t="s">
        <v>25</v>
      </c>
      <c r="C27" s="16">
        <v>200</v>
      </c>
      <c r="D27" s="17">
        <f t="shared" si="0"/>
        <v>0</v>
      </c>
      <c r="E27" s="18"/>
      <c r="F27" s="18"/>
      <c r="G27" s="18"/>
      <c r="H27" s="18"/>
      <c r="I27" s="13"/>
      <c r="J27" s="14"/>
      <c r="K27" s="14"/>
      <c r="L27" s="14"/>
    </row>
    <row r="28" spans="1:12" x14ac:dyDescent="0.25">
      <c r="A28" s="12"/>
      <c r="B28" s="15" t="s">
        <v>26</v>
      </c>
      <c r="C28" s="16">
        <v>210</v>
      </c>
      <c r="D28" s="17">
        <f t="shared" si="0"/>
        <v>0</v>
      </c>
      <c r="E28" s="17">
        <f>(E8+E12+E24)-(E17+E22+E23+E25+E26)</f>
        <v>0</v>
      </c>
      <c r="F28" s="17">
        <f>(F8+F12+F24)-(F17+F22+F23+F25+F26)</f>
        <v>0</v>
      </c>
      <c r="G28" s="17">
        <f>(G8+G12+G24)-(G17+G22+G23+G25+G26)</f>
        <v>0</v>
      </c>
      <c r="H28" s="17">
        <f>(H8+H12+H24)-(H17+H22+H23+H25+H26)</f>
        <v>0</v>
      </c>
      <c r="I28" s="13"/>
      <c r="J28" s="14"/>
      <c r="K28" s="14"/>
      <c r="L28" s="14"/>
    </row>
    <row r="29" spans="1:12" x14ac:dyDescent="0.25">
      <c r="A29" s="12"/>
      <c r="B29" s="26" t="s">
        <v>27</v>
      </c>
      <c r="C29" s="26"/>
      <c r="D29" s="26"/>
      <c r="E29" s="26"/>
      <c r="F29" s="26"/>
      <c r="G29" s="26"/>
      <c r="H29" s="26"/>
      <c r="I29" s="13"/>
      <c r="J29" s="14"/>
      <c r="K29" s="14"/>
      <c r="L29" s="14"/>
    </row>
    <row r="30" spans="1:12" ht="22.5" x14ac:dyDescent="0.25">
      <c r="A30" s="12"/>
      <c r="B30" s="15" t="s">
        <v>9</v>
      </c>
      <c r="C30" s="16">
        <v>300</v>
      </c>
      <c r="D30" s="17">
        <f t="shared" si="0"/>
        <v>4.2923999999999998</v>
      </c>
      <c r="E30" s="18"/>
      <c r="F30" s="18">
        <v>4.2923999999999998</v>
      </c>
      <c r="G30" s="18"/>
      <c r="H30" s="18"/>
      <c r="I30" s="13"/>
      <c r="J30" s="14"/>
      <c r="K30" s="14"/>
      <c r="L30" s="14"/>
    </row>
    <row r="31" spans="1:12" x14ac:dyDescent="0.25">
      <c r="A31" s="12"/>
      <c r="B31" s="15" t="s">
        <v>10</v>
      </c>
      <c r="C31" s="16">
        <v>310</v>
      </c>
      <c r="D31" s="17">
        <f t="shared" si="0"/>
        <v>0</v>
      </c>
      <c r="E31" s="18"/>
      <c r="F31" s="18"/>
      <c r="G31" s="18"/>
      <c r="H31" s="18"/>
      <c r="I31" s="13"/>
      <c r="J31" s="14"/>
      <c r="K31" s="14"/>
      <c r="L31" s="14"/>
    </row>
    <row r="32" spans="1:12" x14ac:dyDescent="0.25">
      <c r="A32" s="12"/>
      <c r="B32" s="15" t="s">
        <v>11</v>
      </c>
      <c r="C32" s="16">
        <v>320</v>
      </c>
      <c r="D32" s="17">
        <f t="shared" si="0"/>
        <v>0</v>
      </c>
      <c r="E32" s="18"/>
      <c r="F32" s="18"/>
      <c r="G32" s="18"/>
      <c r="H32" s="18"/>
      <c r="I32" s="13"/>
      <c r="J32" s="14"/>
      <c r="K32" s="14"/>
      <c r="L32" s="14"/>
    </row>
    <row r="33" spans="1:12" x14ac:dyDescent="0.25">
      <c r="A33" s="12"/>
      <c r="B33" s="15" t="s">
        <v>12</v>
      </c>
      <c r="C33" s="16">
        <v>330</v>
      </c>
      <c r="D33" s="17">
        <f t="shared" si="0"/>
        <v>4.2923999999999998</v>
      </c>
      <c r="E33" s="18"/>
      <c r="F33" s="18">
        <v>4.2923999999999998</v>
      </c>
      <c r="G33" s="18"/>
      <c r="H33" s="18"/>
      <c r="I33" s="13"/>
      <c r="J33" s="14"/>
      <c r="K33" s="14"/>
      <c r="L33" s="14"/>
    </row>
    <row r="34" spans="1:12" ht="22.5" x14ac:dyDescent="0.25">
      <c r="A34" s="12"/>
      <c r="B34" s="15" t="s">
        <v>13</v>
      </c>
      <c r="C34" s="16">
        <v>340</v>
      </c>
      <c r="D34" s="17">
        <f t="shared" si="0"/>
        <v>5.3690999999999995</v>
      </c>
      <c r="E34" s="18"/>
      <c r="F34" s="18"/>
      <c r="G34" s="18">
        <v>3.9927999999999999</v>
      </c>
      <c r="H34" s="18">
        <v>1.3763000000000001</v>
      </c>
      <c r="I34" s="13"/>
      <c r="J34" s="14"/>
      <c r="K34" s="14"/>
      <c r="L34" s="14"/>
    </row>
    <row r="35" spans="1:12" x14ac:dyDescent="0.25">
      <c r="A35" s="12"/>
      <c r="B35" s="15" t="s">
        <v>4</v>
      </c>
      <c r="C35" s="16">
        <v>350</v>
      </c>
      <c r="D35" s="17">
        <f t="shared" si="0"/>
        <v>0</v>
      </c>
      <c r="E35" s="18"/>
      <c r="F35" s="18"/>
      <c r="G35" s="18"/>
      <c r="H35" s="18"/>
      <c r="I35" s="13"/>
      <c r="J35" s="14"/>
      <c r="K35" s="14"/>
      <c r="L35" s="14"/>
    </row>
    <row r="36" spans="1:12" x14ac:dyDescent="0.25">
      <c r="A36" s="12"/>
      <c r="B36" s="15" t="s">
        <v>5</v>
      </c>
      <c r="C36" s="16">
        <v>360</v>
      </c>
      <c r="D36" s="17">
        <f t="shared" si="0"/>
        <v>3.9927999999999999</v>
      </c>
      <c r="E36" s="18"/>
      <c r="F36" s="18"/>
      <c r="G36" s="18">
        <v>3.9927999999999999</v>
      </c>
      <c r="H36" s="18"/>
      <c r="I36" s="13"/>
      <c r="J36" s="14"/>
      <c r="K36" s="14"/>
      <c r="L36" s="14"/>
    </row>
    <row r="37" spans="1:12" x14ac:dyDescent="0.25">
      <c r="A37" s="12"/>
      <c r="B37" s="15" t="s">
        <v>6</v>
      </c>
      <c r="C37" s="16">
        <v>370</v>
      </c>
      <c r="D37" s="17">
        <f t="shared" si="0"/>
        <v>1.3763000000000001</v>
      </c>
      <c r="E37" s="18"/>
      <c r="F37" s="18"/>
      <c r="G37" s="18"/>
      <c r="H37" s="18">
        <v>1.3763000000000001</v>
      </c>
      <c r="I37" s="13"/>
      <c r="J37" s="14"/>
      <c r="K37" s="14"/>
      <c r="L37" s="14"/>
    </row>
    <row r="38" spans="1:12" x14ac:dyDescent="0.25">
      <c r="A38" s="12"/>
      <c r="B38" s="15" t="s">
        <v>14</v>
      </c>
      <c r="C38" s="16">
        <v>380</v>
      </c>
      <c r="D38" s="17">
        <f t="shared" si="0"/>
        <v>0</v>
      </c>
      <c r="E38" s="18"/>
      <c r="F38" s="18"/>
      <c r="G38" s="18"/>
      <c r="H38" s="18"/>
      <c r="I38" s="13"/>
      <c r="J38" s="14"/>
      <c r="K38" s="14"/>
      <c r="L38" s="14"/>
    </row>
    <row r="39" spans="1:12" x14ac:dyDescent="0.25">
      <c r="A39" s="12"/>
      <c r="B39" s="15" t="s">
        <v>15</v>
      </c>
      <c r="C39" s="16">
        <v>390</v>
      </c>
      <c r="D39" s="17">
        <f t="shared" si="0"/>
        <v>3.5773000000000001</v>
      </c>
      <c r="E39" s="18"/>
      <c r="F39" s="18"/>
      <c r="G39" s="18">
        <v>2.3645</v>
      </c>
      <c r="H39" s="18">
        <v>1.2128000000000001</v>
      </c>
      <c r="I39" s="13"/>
      <c r="J39" s="14"/>
      <c r="K39" s="14"/>
      <c r="L39" s="14"/>
    </row>
    <row r="40" spans="1:12" ht="22.5" x14ac:dyDescent="0.25">
      <c r="A40" s="12"/>
      <c r="B40" s="15" t="s">
        <v>16</v>
      </c>
      <c r="C40" s="16">
        <v>400</v>
      </c>
      <c r="D40" s="17">
        <f t="shared" si="0"/>
        <v>1.9557</v>
      </c>
      <c r="E40" s="18"/>
      <c r="F40" s="18"/>
      <c r="G40" s="18">
        <v>1.0226999999999999</v>
      </c>
      <c r="H40" s="18">
        <v>0.93300000000000005</v>
      </c>
      <c r="I40" s="13"/>
      <c r="J40" s="14"/>
      <c r="K40" s="14"/>
      <c r="L40" s="14"/>
    </row>
    <row r="41" spans="1:12" x14ac:dyDescent="0.25">
      <c r="A41" s="12"/>
      <c r="B41" s="15" t="s">
        <v>17</v>
      </c>
      <c r="C41" s="16">
        <v>410</v>
      </c>
      <c r="D41" s="17">
        <f t="shared" si="0"/>
        <v>0.27979999999999999</v>
      </c>
      <c r="E41" s="18"/>
      <c r="F41" s="18"/>
      <c r="G41" s="18"/>
      <c r="H41" s="18">
        <v>0.27979999999999999</v>
      </c>
      <c r="I41" s="13"/>
      <c r="J41" s="14"/>
      <c r="K41" s="14"/>
      <c r="L41" s="14"/>
    </row>
    <row r="42" spans="1:12" x14ac:dyDescent="0.25">
      <c r="A42" s="12"/>
      <c r="B42" s="15" t="s">
        <v>28</v>
      </c>
      <c r="C42" s="16">
        <v>420</v>
      </c>
      <c r="D42" s="17">
        <f t="shared" si="0"/>
        <v>1.3418000000000001</v>
      </c>
      <c r="E42" s="18"/>
      <c r="F42" s="18"/>
      <c r="G42" s="18">
        <v>1.3418000000000001</v>
      </c>
      <c r="H42" s="18"/>
      <c r="I42" s="13"/>
      <c r="J42" s="14"/>
      <c r="K42" s="14"/>
      <c r="L42" s="14"/>
    </row>
    <row r="43" spans="1:12" x14ac:dyDescent="0.25">
      <c r="A43" s="12"/>
      <c r="B43" s="15" t="s">
        <v>19</v>
      </c>
      <c r="C43" s="16">
        <v>430</v>
      </c>
      <c r="D43" s="17">
        <f t="shared" si="0"/>
        <v>0</v>
      </c>
      <c r="E43" s="18"/>
      <c r="F43" s="18"/>
      <c r="G43" s="18"/>
      <c r="H43" s="18"/>
      <c r="I43" s="13"/>
      <c r="J43" s="14"/>
      <c r="K43" s="14"/>
      <c r="L43" s="14"/>
    </row>
    <row r="44" spans="1:12" x14ac:dyDescent="0.25">
      <c r="A44" s="12"/>
      <c r="B44" s="15" t="s">
        <v>20</v>
      </c>
      <c r="C44" s="16">
        <v>440</v>
      </c>
      <c r="D44" s="17">
        <f t="shared" si="0"/>
        <v>5.3690999999999995</v>
      </c>
      <c r="E44" s="18"/>
      <c r="F44" s="18">
        <v>3.9927999999999999</v>
      </c>
      <c r="G44" s="18">
        <v>1.3763000000000001</v>
      </c>
      <c r="H44" s="18"/>
      <c r="I44" s="13"/>
      <c r="J44" s="14"/>
      <c r="K44" s="14"/>
      <c r="L44" s="14"/>
    </row>
    <row r="45" spans="1:12" x14ac:dyDescent="0.25">
      <c r="A45" s="12"/>
      <c r="B45" s="15" t="s">
        <v>21</v>
      </c>
      <c r="C45" s="16">
        <v>450</v>
      </c>
      <c r="D45" s="17">
        <f t="shared" si="0"/>
        <v>0</v>
      </c>
      <c r="E45" s="18"/>
      <c r="F45" s="18"/>
      <c r="G45" s="18"/>
      <c r="H45" s="18"/>
      <c r="I45" s="13"/>
      <c r="J45" s="14"/>
      <c r="K45" s="14"/>
      <c r="L45" s="14"/>
    </row>
    <row r="46" spans="1:12" ht="22.5" x14ac:dyDescent="0.25">
      <c r="A46" s="12"/>
      <c r="B46" s="15" t="s">
        <v>22</v>
      </c>
      <c r="C46" s="16">
        <v>460</v>
      </c>
      <c r="D46" s="17">
        <f t="shared" si="0"/>
        <v>0</v>
      </c>
      <c r="E46" s="18"/>
      <c r="F46" s="18"/>
      <c r="G46" s="18"/>
      <c r="H46" s="18"/>
      <c r="I46" s="13"/>
      <c r="J46" s="14"/>
      <c r="K46" s="14"/>
      <c r="L46" s="14"/>
    </row>
    <row r="47" spans="1:12" ht="22.5" x14ac:dyDescent="0.25">
      <c r="A47" s="12"/>
      <c r="B47" s="15" t="s">
        <v>23</v>
      </c>
      <c r="C47" s="16">
        <v>470</v>
      </c>
      <c r="D47" s="17">
        <f t="shared" si="0"/>
        <v>0</v>
      </c>
      <c r="E47" s="18"/>
      <c r="F47" s="18"/>
      <c r="G47" s="18"/>
      <c r="H47" s="18"/>
      <c r="I47" s="13"/>
      <c r="J47" s="14"/>
      <c r="K47" s="14"/>
      <c r="L47" s="14"/>
    </row>
    <row r="48" spans="1:12" x14ac:dyDescent="0.25">
      <c r="A48" s="12"/>
      <c r="B48" s="15" t="s">
        <v>24</v>
      </c>
      <c r="C48" s="16">
        <v>480</v>
      </c>
      <c r="D48" s="17">
        <f t="shared" si="0"/>
        <v>0.71509999999999996</v>
      </c>
      <c r="E48" s="18"/>
      <c r="F48" s="18">
        <v>0.29959999999999998</v>
      </c>
      <c r="G48" s="18">
        <v>0.252</v>
      </c>
      <c r="H48" s="18">
        <v>0.16350000000000001</v>
      </c>
      <c r="I48" s="13"/>
      <c r="J48" s="14"/>
      <c r="K48" s="14"/>
      <c r="L48" s="14"/>
    </row>
    <row r="49" spans="1:12" x14ac:dyDescent="0.25">
      <c r="A49" s="12"/>
      <c r="B49" s="15" t="s">
        <v>25</v>
      </c>
      <c r="C49" s="16">
        <v>490</v>
      </c>
      <c r="D49" s="17">
        <f t="shared" si="0"/>
        <v>0</v>
      </c>
      <c r="E49" s="18"/>
      <c r="F49" s="18"/>
      <c r="G49" s="18"/>
      <c r="H49" s="18"/>
      <c r="I49" s="13"/>
      <c r="J49" s="14"/>
      <c r="K49" s="14"/>
      <c r="L49" s="14"/>
    </row>
    <row r="50" spans="1:12" x14ac:dyDescent="0.25">
      <c r="A50" s="12"/>
      <c r="B50" s="15" t="s">
        <v>26</v>
      </c>
      <c r="C50" s="16">
        <v>500</v>
      </c>
      <c r="D50" s="17">
        <f t="shared" si="0"/>
        <v>0</v>
      </c>
      <c r="E50" s="17">
        <f>(E30+E34+E46)-(E39+E44+E45+E47+E48)</f>
        <v>0</v>
      </c>
      <c r="F50" s="17">
        <f>(F30+F34+F46)-(F39+F44+F45+F47+F48)</f>
        <v>0</v>
      </c>
      <c r="G50" s="17">
        <f>(G30+G34+G46)-(G39+G44+G45+G47+G48)</f>
        <v>0</v>
      </c>
      <c r="H50" s="17">
        <f>(H30+H34+H46)-(H39+H44+H45+H47+H48)</f>
        <v>0</v>
      </c>
      <c r="I50" s="13"/>
      <c r="J50" s="14"/>
      <c r="K50" s="14"/>
      <c r="L50" s="14"/>
    </row>
    <row r="51" spans="1:12" x14ac:dyDescent="0.25">
      <c r="A51" s="12"/>
      <c r="B51" s="26" t="s">
        <v>27</v>
      </c>
      <c r="C51" s="26"/>
      <c r="D51" s="26"/>
      <c r="E51" s="26"/>
      <c r="F51" s="26"/>
      <c r="G51" s="26"/>
      <c r="H51" s="26"/>
      <c r="I51" s="13"/>
      <c r="J51" s="14"/>
      <c r="K51" s="14"/>
      <c r="L51" s="14"/>
    </row>
    <row r="52" spans="1:12" x14ac:dyDescent="0.25">
      <c r="A52" s="12"/>
      <c r="B52" s="15" t="s">
        <v>29</v>
      </c>
      <c r="C52" s="16">
        <v>600</v>
      </c>
      <c r="D52" s="17">
        <f t="shared" si="0"/>
        <v>4.4748799999999997</v>
      </c>
      <c r="E52" s="18"/>
      <c r="F52" s="18"/>
      <c r="G52" s="18">
        <v>3.3116599999999998</v>
      </c>
      <c r="H52" s="18">
        <v>1.1632199999999999</v>
      </c>
      <c r="I52" s="13"/>
      <c r="J52" s="14"/>
      <c r="K52" s="14"/>
      <c r="L52" s="14"/>
    </row>
    <row r="53" spans="1:12" x14ac:dyDescent="0.25">
      <c r="A53" s="12"/>
      <c r="B53" s="15" t="s">
        <v>30</v>
      </c>
      <c r="C53" s="16">
        <v>610</v>
      </c>
      <c r="D53" s="17">
        <f t="shared" si="0"/>
        <v>0</v>
      </c>
      <c r="E53" s="18"/>
      <c r="F53" s="18"/>
      <c r="G53" s="18"/>
      <c r="H53" s="18"/>
      <c r="I53" s="13"/>
      <c r="J53" s="14"/>
      <c r="K53" s="14"/>
      <c r="L53" s="14"/>
    </row>
    <row r="54" spans="1:12" x14ac:dyDescent="0.25">
      <c r="A54" s="12"/>
      <c r="B54" s="15" t="s">
        <v>31</v>
      </c>
      <c r="C54" s="16">
        <v>620</v>
      </c>
      <c r="D54" s="17">
        <f t="shared" si="0"/>
        <v>0</v>
      </c>
      <c r="E54" s="18"/>
      <c r="F54" s="18"/>
      <c r="G54" s="18"/>
      <c r="H54" s="18"/>
      <c r="I54" s="13"/>
      <c r="J54" s="14"/>
      <c r="K54" s="14"/>
      <c r="L54" s="14"/>
    </row>
    <row r="55" spans="1:12" x14ac:dyDescent="0.25">
      <c r="A55" s="12"/>
      <c r="B55" s="26" t="s">
        <v>32</v>
      </c>
      <c r="C55" s="26"/>
      <c r="D55" s="26"/>
      <c r="E55" s="26"/>
      <c r="F55" s="26"/>
      <c r="G55" s="26"/>
      <c r="H55" s="26"/>
      <c r="I55" s="13"/>
      <c r="J55" s="14"/>
      <c r="K55" s="14"/>
      <c r="L55" s="14"/>
    </row>
    <row r="56" spans="1:12" ht="22.5" x14ac:dyDescent="0.25">
      <c r="A56" s="12"/>
      <c r="B56" s="15" t="s">
        <v>33</v>
      </c>
      <c r="C56" s="16">
        <v>700</v>
      </c>
      <c r="D56" s="17">
        <f t="shared" si="0"/>
        <v>0</v>
      </c>
      <c r="E56" s="18"/>
      <c r="F56" s="18"/>
      <c r="G56" s="18"/>
      <c r="H56" s="18"/>
      <c r="I56" s="13"/>
      <c r="J56" s="14"/>
      <c r="K56" s="14"/>
      <c r="L56" s="14"/>
    </row>
    <row r="57" spans="1:12" x14ac:dyDescent="0.25">
      <c r="A57" s="2"/>
      <c r="B57" s="15" t="s">
        <v>34</v>
      </c>
      <c r="C57" s="16">
        <v>710</v>
      </c>
      <c r="D57" s="17">
        <f t="shared" si="0"/>
        <v>0</v>
      </c>
      <c r="E57" s="19"/>
      <c r="F57" s="19"/>
      <c r="G57" s="19"/>
      <c r="H57" s="19"/>
      <c r="I57" s="9"/>
      <c r="J57" s="1"/>
      <c r="K57" s="1"/>
      <c r="L57" s="1"/>
    </row>
    <row r="58" spans="1:12" x14ac:dyDescent="0.25">
      <c r="A58" s="2"/>
      <c r="B58" s="15" t="s">
        <v>35</v>
      </c>
      <c r="C58" s="16">
        <v>720</v>
      </c>
      <c r="D58" s="17">
        <f t="shared" si="0"/>
        <v>0</v>
      </c>
      <c r="E58" s="19"/>
      <c r="F58" s="19"/>
      <c r="G58" s="19"/>
      <c r="H58" s="19"/>
      <c r="I58" s="9"/>
      <c r="J58" s="1"/>
      <c r="K58" s="1"/>
      <c r="L58" s="1"/>
    </row>
    <row r="59" spans="1:12" x14ac:dyDescent="0.25">
      <c r="A59" s="2"/>
      <c r="B59" s="15" t="s">
        <v>36</v>
      </c>
      <c r="C59" s="16">
        <v>730</v>
      </c>
      <c r="D59" s="17">
        <f t="shared" si="0"/>
        <v>0</v>
      </c>
      <c r="E59" s="19"/>
      <c r="F59" s="19"/>
      <c r="G59" s="19"/>
      <c r="H59" s="19"/>
      <c r="I59" s="9"/>
      <c r="J59" s="1"/>
      <c r="K59" s="1"/>
      <c r="L59" s="1"/>
    </row>
    <row r="60" spans="1:12" x14ac:dyDescent="0.25">
      <c r="A60" s="2"/>
      <c r="B60" s="15" t="s">
        <v>37</v>
      </c>
      <c r="C60" s="16">
        <v>740</v>
      </c>
      <c r="D60" s="17">
        <f t="shared" si="0"/>
        <v>0</v>
      </c>
      <c r="E60" s="19"/>
      <c r="F60" s="19"/>
      <c r="G60" s="19"/>
      <c r="H60" s="19"/>
      <c r="I60" s="9"/>
      <c r="J60" s="1"/>
      <c r="K60" s="1"/>
      <c r="L60" s="1"/>
    </row>
    <row r="61" spans="1:12" ht="22.5" x14ac:dyDescent="0.25">
      <c r="A61" s="2"/>
      <c r="B61" s="15" t="s">
        <v>38</v>
      </c>
      <c r="C61" s="16">
        <v>750</v>
      </c>
      <c r="D61" s="17">
        <f t="shared" si="0"/>
        <v>6954.2179999999998</v>
      </c>
      <c r="E61" s="19"/>
      <c r="F61" s="19"/>
      <c r="G61" s="19">
        <v>4596.509</v>
      </c>
      <c r="H61" s="19">
        <v>2357.7089999999998</v>
      </c>
      <c r="I61" s="9"/>
      <c r="J61" s="1"/>
      <c r="K61" s="1"/>
      <c r="L61" s="1"/>
    </row>
    <row r="62" spans="1:12" x14ac:dyDescent="0.25">
      <c r="A62" s="2"/>
      <c r="B62" s="15" t="s">
        <v>34</v>
      </c>
      <c r="C62" s="16">
        <v>760</v>
      </c>
      <c r="D62" s="17">
        <f t="shared" si="0"/>
        <v>6954.2179999999998</v>
      </c>
      <c r="E62" s="19"/>
      <c r="F62" s="19"/>
      <c r="G62" s="19">
        <v>4596.509</v>
      </c>
      <c r="H62" s="19">
        <v>2357.7089999999998</v>
      </c>
      <c r="I62" s="9"/>
      <c r="J62" s="1"/>
      <c r="K62" s="1"/>
      <c r="L62" s="1"/>
    </row>
    <row r="63" spans="1:12" x14ac:dyDescent="0.25">
      <c r="A63" s="2"/>
      <c r="B63" s="15" t="s">
        <v>35</v>
      </c>
      <c r="C63" s="16">
        <v>770</v>
      </c>
      <c r="D63" s="17">
        <f t="shared" si="0"/>
        <v>0</v>
      </c>
      <c r="E63" s="19"/>
      <c r="F63" s="19"/>
      <c r="G63" s="19"/>
      <c r="H63" s="19"/>
      <c r="I63" s="9"/>
      <c r="J63" s="1"/>
      <c r="K63" s="1"/>
      <c r="L63" s="1"/>
    </row>
    <row r="64" spans="1:12" x14ac:dyDescent="0.25">
      <c r="A64" s="2"/>
      <c r="B64" s="15" t="s">
        <v>36</v>
      </c>
      <c r="C64" s="16">
        <v>780</v>
      </c>
      <c r="D64" s="17">
        <f t="shared" si="0"/>
        <v>0</v>
      </c>
      <c r="E64" s="19"/>
      <c r="F64" s="19"/>
      <c r="G64" s="19"/>
      <c r="H64" s="19"/>
      <c r="I64" s="9"/>
      <c r="J64" s="1"/>
      <c r="K64" s="1"/>
      <c r="L64" s="1"/>
    </row>
    <row r="65" spans="1:12" x14ac:dyDescent="0.25">
      <c r="A65" s="2"/>
      <c r="B65" s="15" t="s">
        <v>37</v>
      </c>
      <c r="C65" s="16">
        <v>790</v>
      </c>
      <c r="D65" s="17">
        <f t="shared" si="0"/>
        <v>0</v>
      </c>
      <c r="E65" s="19"/>
      <c r="F65" s="19"/>
      <c r="G65" s="19"/>
      <c r="H65" s="19"/>
      <c r="I65" s="9"/>
      <c r="J65" s="1"/>
      <c r="K65" s="1"/>
      <c r="L65" s="1"/>
    </row>
    <row r="66" spans="1:12" x14ac:dyDescent="0.25">
      <c r="A66" s="2"/>
      <c r="B66" s="26" t="s">
        <v>39</v>
      </c>
      <c r="C66" s="26"/>
      <c r="D66" s="26"/>
      <c r="E66" s="26"/>
      <c r="F66" s="26"/>
      <c r="G66" s="26"/>
      <c r="H66" s="26"/>
      <c r="I66" s="9"/>
      <c r="J66" s="1"/>
      <c r="K66" s="1"/>
      <c r="L66" s="1"/>
    </row>
    <row r="67" spans="1:12" ht="22.5" x14ac:dyDescent="0.25">
      <c r="A67" s="2"/>
      <c r="B67" s="15" t="s">
        <v>33</v>
      </c>
      <c r="C67" s="16">
        <v>800</v>
      </c>
      <c r="D67" s="17">
        <f t="shared" si="0"/>
        <v>0</v>
      </c>
      <c r="E67" s="19"/>
      <c r="F67" s="19"/>
      <c r="G67" s="19"/>
      <c r="H67" s="19"/>
      <c r="I67" s="9"/>
      <c r="J67" s="1"/>
      <c r="K67" s="1"/>
      <c r="L67" s="1"/>
    </row>
    <row r="68" spans="1:12" x14ac:dyDescent="0.25">
      <c r="A68" s="2"/>
      <c r="B68" s="15" t="s">
        <v>34</v>
      </c>
      <c r="C68" s="16">
        <v>810</v>
      </c>
      <c r="D68" s="17">
        <f t="shared" si="0"/>
        <v>0</v>
      </c>
      <c r="E68" s="19"/>
      <c r="F68" s="19"/>
      <c r="G68" s="19"/>
      <c r="H68" s="19"/>
      <c r="I68" s="9"/>
      <c r="J68" s="1"/>
      <c r="K68" s="1"/>
      <c r="L68" s="1"/>
    </row>
    <row r="69" spans="1:12" x14ac:dyDescent="0.25">
      <c r="A69" s="2"/>
      <c r="B69" s="15" t="s">
        <v>35</v>
      </c>
      <c r="C69" s="16">
        <v>820</v>
      </c>
      <c r="D69" s="17">
        <f t="shared" si="0"/>
        <v>0</v>
      </c>
      <c r="E69" s="19"/>
      <c r="F69" s="19"/>
      <c r="G69" s="19"/>
      <c r="H69" s="19"/>
      <c r="I69" s="9"/>
      <c r="J69" s="1"/>
      <c r="K69" s="1"/>
      <c r="L69" s="1"/>
    </row>
    <row r="70" spans="1:12" x14ac:dyDescent="0.25">
      <c r="A70" s="2"/>
      <c r="B70" s="15" t="s">
        <v>36</v>
      </c>
      <c r="C70" s="16">
        <v>830</v>
      </c>
      <c r="D70" s="17">
        <f t="shared" si="0"/>
        <v>0</v>
      </c>
      <c r="E70" s="19"/>
      <c r="F70" s="19"/>
      <c r="G70" s="19"/>
      <c r="H70" s="19"/>
      <c r="I70" s="9"/>
      <c r="J70" s="1"/>
      <c r="K70" s="1"/>
      <c r="L70" s="1"/>
    </row>
    <row r="71" spans="1:12" x14ac:dyDescent="0.25">
      <c r="A71" s="2"/>
      <c r="B71" s="15" t="s">
        <v>37</v>
      </c>
      <c r="C71" s="16">
        <v>840</v>
      </c>
      <c r="D71" s="17">
        <f t="shared" si="0"/>
        <v>0</v>
      </c>
      <c r="E71" s="19"/>
      <c r="F71" s="19"/>
      <c r="G71" s="19"/>
      <c r="H71" s="19"/>
      <c r="I71" s="9"/>
      <c r="J71" s="1"/>
      <c r="K71" s="1"/>
      <c r="L71" s="1"/>
    </row>
    <row r="72" spans="1:12" ht="22.5" x14ac:dyDescent="0.25">
      <c r="A72" s="2"/>
      <c r="B72" s="15" t="s">
        <v>38</v>
      </c>
      <c r="C72" s="16">
        <v>850</v>
      </c>
      <c r="D72" s="17">
        <f t="shared" si="0"/>
        <v>6559.0376100000003</v>
      </c>
      <c r="E72" s="20"/>
      <c r="F72" s="20"/>
      <c r="G72" s="20">
        <v>4335.3077800000001</v>
      </c>
      <c r="H72" s="20">
        <v>2223.7298300000002</v>
      </c>
      <c r="I72" s="21"/>
      <c r="J72" s="22"/>
      <c r="K72" s="1"/>
      <c r="L72" s="1"/>
    </row>
    <row r="73" spans="1:12" x14ac:dyDescent="0.25">
      <c r="A73" s="2"/>
      <c r="B73" s="15" t="s">
        <v>34</v>
      </c>
      <c r="C73" s="16">
        <v>860</v>
      </c>
      <c r="D73" s="17">
        <f t="shared" ref="D73:D79" si="1">SUM(E73:H73)</f>
        <v>6559.0376100000003</v>
      </c>
      <c r="E73" s="20"/>
      <c r="F73" s="20"/>
      <c r="G73" s="20">
        <v>4335.3077800000001</v>
      </c>
      <c r="H73" s="20">
        <v>2223.7298300000002</v>
      </c>
      <c r="I73" s="21"/>
      <c r="J73" s="22"/>
      <c r="K73" s="1"/>
      <c r="L73" s="1"/>
    </row>
    <row r="74" spans="1:12" x14ac:dyDescent="0.25">
      <c r="A74" s="2"/>
      <c r="B74" s="15" t="s">
        <v>35</v>
      </c>
      <c r="C74" s="16">
        <v>870</v>
      </c>
      <c r="D74" s="17">
        <f t="shared" si="1"/>
        <v>0</v>
      </c>
      <c r="E74" s="20"/>
      <c r="F74" s="20"/>
      <c r="G74" s="20"/>
      <c r="H74" s="20"/>
      <c r="I74" s="21"/>
      <c r="J74" s="22"/>
      <c r="K74" s="1"/>
      <c r="L74" s="1"/>
    </row>
    <row r="75" spans="1:12" x14ac:dyDescent="0.25">
      <c r="A75" s="2"/>
      <c r="B75" s="15" t="s">
        <v>36</v>
      </c>
      <c r="C75" s="16">
        <v>880</v>
      </c>
      <c r="D75" s="17">
        <f t="shared" si="1"/>
        <v>0</v>
      </c>
      <c r="E75" s="19"/>
      <c r="F75" s="19"/>
      <c r="G75" s="19"/>
      <c r="H75" s="19"/>
      <c r="I75" s="21"/>
      <c r="J75" s="22"/>
      <c r="K75" s="1"/>
      <c r="L75" s="1"/>
    </row>
    <row r="76" spans="1:12" x14ac:dyDescent="0.25">
      <c r="A76" s="2"/>
      <c r="B76" s="15" t="s">
        <v>37</v>
      </c>
      <c r="C76" s="16">
        <v>890</v>
      </c>
      <c r="D76" s="17">
        <f t="shared" si="1"/>
        <v>0</v>
      </c>
      <c r="E76" s="23"/>
      <c r="F76" s="23"/>
      <c r="G76" s="23"/>
      <c r="H76" s="23"/>
      <c r="I76" s="21"/>
      <c r="J76" s="22"/>
      <c r="K76" s="1"/>
      <c r="L76" s="1"/>
    </row>
    <row r="77" spans="1:12" x14ac:dyDescent="0.25">
      <c r="A77" s="2"/>
      <c r="B77" s="15" t="s">
        <v>40</v>
      </c>
      <c r="C77" s="16">
        <v>900</v>
      </c>
      <c r="D77" s="17">
        <f t="shared" si="1"/>
        <v>0</v>
      </c>
      <c r="E77" s="23"/>
      <c r="F77" s="23"/>
      <c r="G77" s="23"/>
      <c r="H77" s="23"/>
      <c r="I77" s="21"/>
      <c r="J77" s="22"/>
      <c r="K77" s="1"/>
      <c r="L77" s="1"/>
    </row>
    <row r="78" spans="1:12" x14ac:dyDescent="0.25">
      <c r="A78" s="2"/>
      <c r="B78" s="15" t="s">
        <v>37</v>
      </c>
      <c r="C78" s="16">
        <v>910</v>
      </c>
      <c r="D78" s="17">
        <f t="shared" si="1"/>
        <v>0</v>
      </c>
      <c r="E78" s="23"/>
      <c r="F78" s="23"/>
      <c r="G78" s="23"/>
      <c r="H78" s="23"/>
      <c r="I78" s="21"/>
      <c r="J78" s="22"/>
      <c r="K78" s="1"/>
      <c r="L78" s="1"/>
    </row>
    <row r="79" spans="1:12" x14ac:dyDescent="0.25">
      <c r="A79" s="2"/>
      <c r="B79" s="15" t="s">
        <v>36</v>
      </c>
      <c r="C79" s="16">
        <v>920</v>
      </c>
      <c r="D79" s="17">
        <f t="shared" si="1"/>
        <v>0</v>
      </c>
      <c r="E79" s="23"/>
      <c r="F79" s="23"/>
      <c r="G79" s="23"/>
      <c r="H79" s="23"/>
      <c r="I79" s="21"/>
      <c r="J79" s="22"/>
      <c r="K79" s="1"/>
      <c r="L79" s="1"/>
    </row>
    <row r="80" spans="1:12" x14ac:dyDescent="0.25">
      <c r="A80" s="1"/>
      <c r="B80" s="8"/>
      <c r="C80" s="24"/>
      <c r="D80" s="24"/>
      <c r="E80" s="24"/>
      <c r="F80" s="24"/>
      <c r="G80" s="24"/>
      <c r="H80" s="24"/>
      <c r="I80" s="25"/>
      <c r="J80" s="25"/>
      <c r="K80" s="25"/>
      <c r="L80" s="25"/>
    </row>
    <row r="81" spans="1:12" x14ac:dyDescent="0.25">
      <c r="A81" s="1"/>
      <c r="B81" s="1"/>
      <c r="C81" s="25"/>
      <c r="D81" s="25"/>
      <c r="E81" s="25"/>
      <c r="F81" s="25"/>
      <c r="G81" s="25"/>
      <c r="H81" s="25"/>
      <c r="I81" s="25"/>
      <c r="J81" s="25"/>
      <c r="K81" s="25"/>
      <c r="L81" s="25"/>
    </row>
  </sheetData>
  <mergeCells count="9">
    <mergeCell ref="B29:H29"/>
    <mergeCell ref="B4:B5"/>
    <mergeCell ref="C4:C5"/>
    <mergeCell ref="D4:D5"/>
    <mergeCell ref="E4:H4"/>
    <mergeCell ref="B7:H7"/>
    <mergeCell ref="B51:H51"/>
    <mergeCell ref="B55:H55"/>
    <mergeCell ref="B66:H66"/>
  </mergeCells>
  <dataValidations count="1">
    <dataValidation type="decimal" allowBlank="1" showErrorMessage="1" errorTitle="Ошибка" error="Допускается ввод только действительных чисел!" sqref="D67:H79 D56:H65 D52:H54 D30:H50 D8:H28">
      <formula1>-9.99999999999999E+23</formula1>
      <formula2>9.99999999999999E+23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2018-03-28T10:25:24Z</dcterms:created>
  <dcterms:modified xsi:type="dcterms:W3CDTF">2018-03-29T10:11:12Z</dcterms:modified>
</cp:coreProperties>
</file>